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61" windowWidth="24945" windowHeight="15120" tabRatio="500" activeTab="0"/>
  </bookViews>
  <sheets>
    <sheet name="Summary" sheetId="1" r:id="rId1"/>
    <sheet name="Imports" sheetId="2" r:id="rId2"/>
    <sheet name="Exports" sheetId="3" r:id="rId3"/>
    <sheet name="Duty" sheetId="4" r:id="rId4"/>
  </sheets>
  <definedNames/>
  <calcPr fullCalcOnLoad="1"/>
</workbook>
</file>

<file path=xl/sharedStrings.xml><?xml version="1.0" encoding="utf-8"?>
<sst xmlns="http://schemas.openxmlformats.org/spreadsheetml/2006/main" count="189" uniqueCount="106">
  <si>
    <t>not given</t>
  </si>
  <si>
    <t xml:space="preserve">Australia </t>
  </si>
  <si>
    <t xml:space="preserve">     New South Wales</t>
  </si>
  <si>
    <t xml:space="preserve">    Victoria</t>
  </si>
  <si>
    <t xml:space="preserve">    </t>
  </si>
  <si>
    <t xml:space="preserve">    Queensland</t>
  </si>
  <si>
    <t>Post Date: 5/24/2010</t>
  </si>
  <si>
    <t>Title: Opium Imports/Exports in British Colonies in Australasia, Ceylon, and Labuan 1861-1870</t>
  </si>
  <si>
    <t>Summary</t>
  </si>
  <si>
    <t>Value, Quantity, Duty Rates and Amounts for Opium Imported into British Colonies in Australasia and the British West Indies.</t>
  </si>
  <si>
    <t>Contents:</t>
  </si>
  <si>
    <t>Data Key</t>
  </si>
  <si>
    <t>Table 1.  Opium Imports  Value and Quantity</t>
  </si>
  <si>
    <t>Table 3.   Rates and Amount of Duty for Opium Imports</t>
  </si>
  <si>
    <t>Table 2.  Opium Exports Value and Quantity</t>
  </si>
  <si>
    <t>Opium Imports in British Colonies in Australasia, Ceylon, and Labuan 1861-1870</t>
  </si>
  <si>
    <t>Opium Exports in British Colonies in Australasia, Ceylon, and Labuan 1861-1870</t>
  </si>
  <si>
    <t>10 s (Raw) 1 lb (prepared)</t>
  </si>
  <si>
    <t xml:space="preserve">10 s </t>
  </si>
  <si>
    <t>1 lb</t>
  </si>
  <si>
    <t xml:space="preserve">20 s </t>
  </si>
  <si>
    <t>not stated</t>
  </si>
  <si>
    <t>United Kingdom</t>
  </si>
  <si>
    <t>Hong Kong</t>
  </si>
  <si>
    <t>Ceylon</t>
  </si>
  <si>
    <t>Other British Possessions</t>
  </si>
  <si>
    <t>Foreign Countries</t>
  </si>
  <si>
    <t>10 s (Raw) 1 lb (prepared)</t>
  </si>
  <si>
    <t xml:space="preserve">10 s </t>
  </si>
  <si>
    <t xml:space="preserve">1 s </t>
  </si>
  <si>
    <t>Hong Kong</t>
  </si>
  <si>
    <t>Calcutta</t>
  </si>
  <si>
    <t>none listed</t>
  </si>
  <si>
    <t>Comment</t>
  </si>
  <si>
    <t>Whence ***</t>
  </si>
  <si>
    <t>no longer list the warehoused opium, see comment for quantities and values exclusive of warehoused opium.</t>
  </si>
  <si>
    <t>Citation:</t>
  </si>
  <si>
    <t xml:space="preserve">Author's contact information:  worldhistorycenter@gmail.com                </t>
  </si>
  <si>
    <t xml:space="preserve">Graduate School of Public and International Affairs, </t>
  </si>
  <si>
    <t>3221 Wesley W. Posvar Hall, University of Pittsburgh,</t>
  </si>
  <si>
    <t>Pittsburgh, PA 15260, USA.</t>
  </si>
  <si>
    <t>Unpublished Source: British Parliamentary Papers</t>
  </si>
  <si>
    <t>China</t>
  </si>
  <si>
    <t xml:space="preserve">     - Queensland </t>
  </si>
  <si>
    <t>Australian Possessions</t>
  </si>
  <si>
    <t>Manilla</t>
  </si>
  <si>
    <t>Suez</t>
  </si>
  <si>
    <t>10 s</t>
  </si>
  <si>
    <t xml:space="preserve">     - Victoria **</t>
  </si>
  <si>
    <t>Quantity</t>
  </si>
  <si>
    <t>Value</t>
  </si>
  <si>
    <t>** Separate quantities and values were given for "Opium, Raw and Unrefined" for 1864,1865 as Follows:</t>
  </si>
  <si>
    <t xml:space="preserve">Exclusive of quantities warehoused </t>
  </si>
  <si>
    <t>British Possessions ***</t>
  </si>
  <si>
    <t xml:space="preserve"> **    - Victoria</t>
  </si>
  <si>
    <t>*** "British Possessions" used when the individual British Possessions are not specified in the record; "Other British Possessions" used when Hong Kong, UK, and Ceylon are specified</t>
  </si>
  <si>
    <t>10 s</t>
  </si>
  <si>
    <t>Singapore &amp; Hong Kong</t>
  </si>
  <si>
    <t>1 s</t>
  </si>
  <si>
    <t xml:space="preserve">20 s </t>
  </si>
  <si>
    <t>20 s</t>
  </si>
  <si>
    <t xml:space="preserve">20 s </t>
  </si>
  <si>
    <t>not stated</t>
  </si>
  <si>
    <t>Where To</t>
  </si>
  <si>
    <t>Exports</t>
  </si>
  <si>
    <t xml:space="preserve">Australasia </t>
  </si>
  <si>
    <t xml:space="preserve">    - New South Wales</t>
  </si>
  <si>
    <t>Victoria</t>
  </si>
  <si>
    <t>Queensland</t>
  </si>
  <si>
    <t>Other Countries</t>
  </si>
  <si>
    <t>Country</t>
  </si>
  <si>
    <t>Quantity (lbs)</t>
  </si>
  <si>
    <t>Value (£)</t>
  </si>
  <si>
    <t>Ceylon</t>
  </si>
  <si>
    <t>British India</t>
  </si>
  <si>
    <t>Other British Posessions</t>
  </si>
  <si>
    <t>French India</t>
  </si>
  <si>
    <t>Country</t>
  </si>
  <si>
    <t>Year</t>
  </si>
  <si>
    <t>Rate of Duty (per lb)</t>
  </si>
  <si>
    <t>Amount of Duty £</t>
  </si>
  <si>
    <t>Ceylon</t>
  </si>
  <si>
    <t>1 s</t>
  </si>
  <si>
    <t>1 s</t>
  </si>
  <si>
    <t>1 s</t>
  </si>
  <si>
    <t>Total</t>
  </si>
  <si>
    <t xml:space="preserve">Australasia </t>
  </si>
  <si>
    <t xml:space="preserve">     - New South Wales</t>
  </si>
  <si>
    <t>Singapore</t>
  </si>
  <si>
    <t>Labuan*</t>
  </si>
  <si>
    <t>United Kingdom</t>
  </si>
  <si>
    <t>Ceylon</t>
  </si>
  <si>
    <t>Other British Possessions</t>
  </si>
  <si>
    <t>Foreign Countries</t>
  </si>
  <si>
    <t xml:space="preserve">1 s </t>
  </si>
  <si>
    <t>Victoria</t>
  </si>
  <si>
    <t xml:space="preserve">20 s </t>
  </si>
  <si>
    <t xml:space="preserve">not stated </t>
  </si>
  <si>
    <t>China</t>
  </si>
  <si>
    <t>Total</t>
  </si>
  <si>
    <t>Other British Possessions</t>
  </si>
  <si>
    <t>Total</t>
  </si>
  <si>
    <t>Whence</t>
  </si>
  <si>
    <t>World-historical Dataverse, Catalog # 20</t>
  </si>
  <si>
    <t>World-historical Dataverse Catalog # 20</t>
  </si>
  <si>
    <t xml:space="preserve">Author/compiler: World History Center - Steve Gillies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</si>
</sst>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55" applyFont="1" applyAlignment="1">
      <alignment vertical="center"/>
      <protection/>
    </xf>
    <xf numFmtId="0" fontId="7" fillId="0" borderId="0" xfId="55" applyFont="1" applyAlignment="1">
      <alignment vertical="center"/>
      <protection/>
    </xf>
    <xf numFmtId="0" fontId="8" fillId="0" borderId="0" xfId="55" applyFont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16" xfId="55" applyFont="1" applyBorder="1" applyAlignment="1">
      <alignment vertical="center"/>
      <protection/>
    </xf>
    <xf numFmtId="0" fontId="7" fillId="0" borderId="17" xfId="55" applyFont="1" applyBorder="1" applyAlignment="1">
      <alignment vertical="center"/>
      <protection/>
    </xf>
    <xf numFmtId="0" fontId="8" fillId="0" borderId="17" xfId="55" applyFont="1" applyBorder="1" applyAlignment="1">
      <alignment vertical="center"/>
      <protection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19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21" xfId="55" applyFont="1" applyBorder="1" applyAlignment="1">
      <alignment vertical="center"/>
      <protection/>
    </xf>
    <xf numFmtId="0" fontId="7" fillId="0" borderId="22" xfId="55" applyFont="1" applyBorder="1" applyAlignment="1">
      <alignment vertical="center"/>
      <protection/>
    </xf>
    <xf numFmtId="0" fontId="7" fillId="0" borderId="22" xfId="55" applyFont="1" applyBorder="1" applyAlignment="1">
      <alignment horizontal="center" vertical="center"/>
      <protection/>
    </xf>
    <xf numFmtId="0" fontId="8" fillId="0" borderId="22" xfId="55" applyFont="1" applyBorder="1" applyAlignment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55" applyFont="1" applyAlignment="1">
      <alignment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0" fontId="9" fillId="0" borderId="0" xfId="55" applyFont="1" applyAlignment="1">
      <alignment vertical="center"/>
      <protection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10" fillId="33" borderId="16" xfId="55" applyFont="1" applyFill="1" applyBorder="1" applyAlignment="1">
      <alignment horizontal="left" vertical="top" wrapText="1"/>
      <protection/>
    </xf>
    <xf numFmtId="0" fontId="10" fillId="33" borderId="17" xfId="55" applyFont="1" applyFill="1" applyBorder="1" applyAlignment="1">
      <alignment horizontal="left" vertical="top" wrapText="1"/>
      <protection/>
    </xf>
    <xf numFmtId="0" fontId="10" fillId="33" borderId="18" xfId="55" applyFont="1" applyFill="1" applyBorder="1" applyAlignment="1">
      <alignment horizontal="left" vertical="top" wrapText="1"/>
      <protection/>
    </xf>
    <xf numFmtId="0" fontId="10" fillId="33" borderId="19" xfId="55" applyFont="1" applyFill="1" applyBorder="1" applyAlignment="1">
      <alignment horizontal="left" vertical="top" wrapText="1"/>
      <protection/>
    </xf>
    <xf numFmtId="0" fontId="10" fillId="33" borderId="0" xfId="55" applyFont="1" applyFill="1" applyBorder="1" applyAlignment="1">
      <alignment horizontal="left" vertical="top" wrapText="1"/>
      <protection/>
    </xf>
    <xf numFmtId="0" fontId="10" fillId="33" borderId="20" xfId="55" applyFont="1" applyFill="1" applyBorder="1" applyAlignment="1">
      <alignment horizontal="left" vertical="top" wrapText="1"/>
      <protection/>
    </xf>
    <xf numFmtId="0" fontId="10" fillId="33" borderId="21" xfId="55" applyFont="1" applyFill="1" applyBorder="1" applyAlignment="1">
      <alignment horizontal="left" vertical="top" wrapText="1"/>
      <protection/>
    </xf>
    <xf numFmtId="0" fontId="10" fillId="33" borderId="22" xfId="55" applyFont="1" applyFill="1" applyBorder="1" applyAlignment="1">
      <alignment horizontal="left" vertical="top" wrapText="1"/>
      <protection/>
    </xf>
    <xf numFmtId="0" fontId="10" fillId="33" borderId="23" xfId="55" applyFont="1" applyFill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26"/>
  <sheetViews>
    <sheetView tabSelected="1" zoomScalePageLayoutView="0" workbookViewId="0" topLeftCell="A1">
      <selection activeCell="F8" sqref="F8"/>
    </sheetView>
  </sheetViews>
  <sheetFormatPr defaultColWidth="11.00390625" defaultRowHeight="12.75"/>
  <sheetData>
    <row r="3" spans="1:9" ht="18.75">
      <c r="A3" s="17" t="s">
        <v>103</v>
      </c>
      <c r="B3" s="18"/>
      <c r="C3" s="18"/>
      <c r="D3" s="18"/>
      <c r="E3" s="19"/>
      <c r="F3" s="19"/>
      <c r="G3" s="20"/>
      <c r="H3" s="20"/>
      <c r="I3" s="20"/>
    </row>
    <row r="4" spans="1:9" ht="18.75">
      <c r="A4" s="17" t="s">
        <v>7</v>
      </c>
      <c r="B4" s="18"/>
      <c r="C4" s="18"/>
      <c r="D4" s="18"/>
      <c r="E4" s="19"/>
      <c r="F4" s="19"/>
      <c r="G4" s="20"/>
      <c r="H4" s="20"/>
      <c r="I4" s="20"/>
    </row>
    <row r="5" spans="1:9" ht="13.5" thickBot="1">
      <c r="A5" s="19"/>
      <c r="B5" s="19"/>
      <c r="C5" s="19"/>
      <c r="D5" s="19"/>
      <c r="E5" s="19"/>
      <c r="F5" s="19"/>
      <c r="G5" s="20"/>
      <c r="H5" s="20"/>
      <c r="I5" s="20"/>
    </row>
    <row r="6" spans="1:9" ht="15.75">
      <c r="A6" s="21" t="s">
        <v>36</v>
      </c>
      <c r="B6" s="22" t="s">
        <v>7</v>
      </c>
      <c r="C6" s="22"/>
      <c r="D6" s="22"/>
      <c r="E6" s="22"/>
      <c r="F6" s="23"/>
      <c r="G6" s="24"/>
      <c r="H6" s="25"/>
      <c r="I6" s="20"/>
    </row>
    <row r="7" spans="1:9" ht="15.75">
      <c r="A7" s="26"/>
      <c r="B7" s="27" t="s">
        <v>6</v>
      </c>
      <c r="C7" s="28"/>
      <c r="D7" s="28"/>
      <c r="E7" s="28"/>
      <c r="F7" s="28"/>
      <c r="G7" s="29"/>
      <c r="H7" s="30"/>
      <c r="I7" s="20"/>
    </row>
    <row r="8" spans="1:9" ht="15.75">
      <c r="A8" s="26"/>
      <c r="B8" s="27" t="s">
        <v>105</v>
      </c>
      <c r="C8" s="27"/>
      <c r="D8" s="27"/>
      <c r="E8" s="27"/>
      <c r="F8" s="28"/>
      <c r="G8" s="29"/>
      <c r="H8" s="30"/>
      <c r="I8" s="20"/>
    </row>
    <row r="9" spans="1:9" ht="15.75">
      <c r="A9" s="26"/>
      <c r="B9" s="27" t="s">
        <v>37</v>
      </c>
      <c r="C9" s="27"/>
      <c r="D9" s="27"/>
      <c r="E9" s="27"/>
      <c r="F9" s="28"/>
      <c r="G9" s="29"/>
      <c r="H9" s="30"/>
      <c r="I9" s="20"/>
    </row>
    <row r="10" spans="1:9" ht="15.75">
      <c r="A10" s="26"/>
      <c r="B10" s="27"/>
      <c r="C10" s="27" t="s">
        <v>38</v>
      </c>
      <c r="D10" s="27"/>
      <c r="E10" s="27"/>
      <c r="F10" s="28"/>
      <c r="G10" s="29"/>
      <c r="H10" s="30"/>
      <c r="I10" s="20"/>
    </row>
    <row r="11" spans="1:9" ht="15.75">
      <c r="A11" s="26"/>
      <c r="B11" s="27"/>
      <c r="C11" s="27" t="s">
        <v>39</v>
      </c>
      <c r="D11" s="27"/>
      <c r="E11" s="27"/>
      <c r="F11" s="28"/>
      <c r="G11" s="29"/>
      <c r="H11" s="30"/>
      <c r="I11" s="20"/>
    </row>
    <row r="12" spans="1:9" ht="15.75">
      <c r="A12" s="26"/>
      <c r="B12" s="27"/>
      <c r="C12" s="27" t="s">
        <v>40</v>
      </c>
      <c r="D12" s="27"/>
      <c r="E12" s="27"/>
      <c r="F12" s="28"/>
      <c r="G12" s="29"/>
      <c r="H12" s="30"/>
      <c r="I12" s="20"/>
    </row>
    <row r="13" spans="1:9" ht="15.75">
      <c r="A13" s="26"/>
      <c r="B13" s="27" t="s">
        <v>41</v>
      </c>
      <c r="C13" s="27"/>
      <c r="D13" s="27"/>
      <c r="E13" s="27"/>
      <c r="F13" s="28"/>
      <c r="G13" s="29"/>
      <c r="H13" s="30"/>
      <c r="I13" s="20"/>
    </row>
    <row r="14" spans="1:9" ht="16.5" thickBot="1">
      <c r="A14" s="31"/>
      <c r="B14" s="32" t="s">
        <v>104</v>
      </c>
      <c r="C14" s="32"/>
      <c r="D14" s="32"/>
      <c r="E14" s="33"/>
      <c r="F14" s="34"/>
      <c r="G14" s="35"/>
      <c r="H14" s="36"/>
      <c r="I14" s="20"/>
    </row>
    <row r="15" spans="1:9" ht="15.75">
      <c r="A15" s="37"/>
      <c r="B15" s="38"/>
      <c r="C15" s="37"/>
      <c r="D15" s="37"/>
      <c r="E15" s="37"/>
      <c r="F15" s="19"/>
      <c r="G15" s="20"/>
      <c r="H15" s="20"/>
      <c r="I15" s="20"/>
    </row>
    <row r="16" spans="1:9" ht="16.5" thickBot="1">
      <c r="A16" s="39" t="s">
        <v>8</v>
      </c>
      <c r="B16" s="18"/>
      <c r="C16" s="18"/>
      <c r="D16" s="18"/>
      <c r="E16" s="18"/>
      <c r="F16" s="19"/>
      <c r="G16" s="20"/>
      <c r="H16" s="20"/>
      <c r="I16" s="20"/>
    </row>
    <row r="17" spans="1:9" ht="12.75">
      <c r="A17" s="47" t="s">
        <v>9</v>
      </c>
      <c r="B17" s="48"/>
      <c r="C17" s="48"/>
      <c r="D17" s="48"/>
      <c r="E17" s="48"/>
      <c r="F17" s="49"/>
      <c r="G17" s="20"/>
      <c r="H17" s="20"/>
      <c r="I17" s="20"/>
    </row>
    <row r="18" spans="1:9" ht="12.75">
      <c r="A18" s="50"/>
      <c r="B18" s="51"/>
      <c r="C18" s="51"/>
      <c r="D18" s="51"/>
      <c r="E18" s="51"/>
      <c r="F18" s="52"/>
      <c r="G18" s="20"/>
      <c r="H18" s="20"/>
      <c r="I18" s="20"/>
    </row>
    <row r="19" spans="1:9" ht="12.75">
      <c r="A19" s="50"/>
      <c r="B19" s="51"/>
      <c r="C19" s="51"/>
      <c r="D19" s="51"/>
      <c r="E19" s="51"/>
      <c r="F19" s="52"/>
      <c r="G19" s="20"/>
      <c r="H19" s="20"/>
      <c r="I19" s="20"/>
    </row>
    <row r="20" spans="1:9" ht="13.5" thickBot="1">
      <c r="A20" s="53"/>
      <c r="B20" s="54"/>
      <c r="C20" s="54"/>
      <c r="D20" s="54"/>
      <c r="E20" s="54"/>
      <c r="F20" s="55"/>
      <c r="G20" s="20"/>
      <c r="H20" s="20"/>
      <c r="I20" s="20"/>
    </row>
    <row r="21" spans="1:9" ht="12.75">
      <c r="A21" s="19"/>
      <c r="B21" s="19"/>
      <c r="C21" s="19"/>
      <c r="D21" s="19"/>
      <c r="E21" s="19"/>
      <c r="F21" s="19"/>
      <c r="G21" s="20"/>
      <c r="H21" s="20"/>
      <c r="I21" s="20"/>
    </row>
    <row r="22" spans="1:9" ht="15.75">
      <c r="A22" s="39" t="s">
        <v>10</v>
      </c>
      <c r="B22" s="18"/>
      <c r="C22" s="18"/>
      <c r="D22" s="18"/>
      <c r="E22" s="18"/>
      <c r="F22" s="18"/>
      <c r="G22" s="20"/>
      <c r="H22" s="20"/>
      <c r="I22" s="20"/>
    </row>
    <row r="23" spans="1:9" ht="15.75">
      <c r="A23" s="18" t="s">
        <v>11</v>
      </c>
      <c r="B23" s="18"/>
      <c r="C23" s="18"/>
      <c r="D23" s="18"/>
      <c r="E23" s="18"/>
      <c r="F23" s="18"/>
      <c r="G23" s="20"/>
      <c r="H23" s="20"/>
      <c r="I23" s="20"/>
    </row>
    <row r="24" spans="1:9" ht="15.75">
      <c r="A24" s="18" t="s">
        <v>12</v>
      </c>
      <c r="B24" s="18"/>
      <c r="C24" s="18"/>
      <c r="D24" s="18"/>
      <c r="E24" s="18"/>
      <c r="F24" s="18"/>
      <c r="G24" s="20"/>
      <c r="H24" s="20"/>
      <c r="I24" s="20"/>
    </row>
    <row r="25" spans="1:9" ht="15.75">
      <c r="A25" s="18" t="s">
        <v>14</v>
      </c>
      <c r="B25" s="18"/>
      <c r="C25" s="18"/>
      <c r="D25" s="18"/>
      <c r="E25" s="18"/>
      <c r="F25" s="18"/>
      <c r="G25" s="20"/>
      <c r="H25" s="20"/>
      <c r="I25" s="20"/>
    </row>
    <row r="26" spans="1:9" ht="15.75">
      <c r="A26" s="18" t="s">
        <v>13</v>
      </c>
      <c r="B26" s="18"/>
      <c r="C26" s="18"/>
      <c r="D26" s="18"/>
      <c r="E26" s="18"/>
      <c r="F26" s="18"/>
      <c r="G26" s="20"/>
      <c r="H26" s="20"/>
      <c r="I26" s="20"/>
    </row>
  </sheetData>
  <sheetProtection/>
  <mergeCells count="1">
    <mergeCell ref="A17:F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1"/>
  <sheetViews>
    <sheetView zoomScalePageLayoutView="0" workbookViewId="0" topLeftCell="T1">
      <selection activeCell="X30" sqref="X30:X36"/>
    </sheetView>
  </sheetViews>
  <sheetFormatPr defaultColWidth="11.00390625" defaultRowHeight="12.75"/>
  <cols>
    <col min="1" max="1" width="37.75390625" style="0" bestFit="1" customWidth="1"/>
    <col min="2" max="2" width="19.25390625" style="0" bestFit="1" customWidth="1"/>
    <col min="3" max="8" width="19.25390625" style="0" customWidth="1"/>
    <col min="9" max="22" width="11.00390625" style="0" customWidth="1"/>
    <col min="23" max="23" width="29.625" style="0" customWidth="1"/>
    <col min="24" max="24" width="21.875" style="0" bestFit="1" customWidth="1"/>
  </cols>
  <sheetData>
    <row r="2" ht="12.75">
      <c r="A2" s="40" t="s">
        <v>15</v>
      </c>
    </row>
    <row r="4" spans="1:23" ht="12" customHeight="1">
      <c r="A4" s="1" t="s">
        <v>70</v>
      </c>
      <c r="B4" s="1" t="s">
        <v>34</v>
      </c>
      <c r="C4" s="59">
        <v>1861</v>
      </c>
      <c r="D4" s="60"/>
      <c r="E4" s="59">
        <v>1862</v>
      </c>
      <c r="F4" s="60"/>
      <c r="G4" s="59">
        <v>1863</v>
      </c>
      <c r="H4" s="60"/>
      <c r="I4" s="63">
        <v>1864</v>
      </c>
      <c r="J4" s="62"/>
      <c r="K4" s="61">
        <v>1865</v>
      </c>
      <c r="L4" s="62"/>
      <c r="M4" s="61">
        <v>1866</v>
      </c>
      <c r="N4" s="62"/>
      <c r="O4" s="59">
        <v>1867</v>
      </c>
      <c r="P4" s="60"/>
      <c r="Q4" s="59">
        <v>1868</v>
      </c>
      <c r="R4" s="60"/>
      <c r="S4" s="59">
        <v>1869</v>
      </c>
      <c r="T4" s="60"/>
      <c r="U4" s="59">
        <v>1870</v>
      </c>
      <c r="V4" s="60"/>
      <c r="W4" t="s">
        <v>33</v>
      </c>
    </row>
    <row r="5" spans="1:22" ht="12.75">
      <c r="A5" s="6"/>
      <c r="B5" s="14"/>
      <c r="C5" s="4" t="s">
        <v>71</v>
      </c>
      <c r="D5" s="5" t="s">
        <v>72</v>
      </c>
      <c r="E5" s="4" t="s">
        <v>71</v>
      </c>
      <c r="F5" s="5" t="s">
        <v>72</v>
      </c>
      <c r="G5" s="4" t="s">
        <v>71</v>
      </c>
      <c r="H5" s="5" t="s">
        <v>72</v>
      </c>
      <c r="I5" s="4" t="s">
        <v>71</v>
      </c>
      <c r="J5" s="5" t="s">
        <v>72</v>
      </c>
      <c r="K5" s="4" t="s">
        <v>71</v>
      </c>
      <c r="L5" s="5" t="s">
        <v>72</v>
      </c>
      <c r="M5" s="4" t="s">
        <v>71</v>
      </c>
      <c r="N5" s="5" t="s">
        <v>72</v>
      </c>
      <c r="O5" s="4" t="s">
        <v>71</v>
      </c>
      <c r="P5" s="5" t="s">
        <v>72</v>
      </c>
      <c r="Q5" s="4" t="s">
        <v>71</v>
      </c>
      <c r="R5" s="5" t="s">
        <v>72</v>
      </c>
      <c r="S5" s="4" t="s">
        <v>71</v>
      </c>
      <c r="T5" s="5" t="s">
        <v>72</v>
      </c>
      <c r="U5" s="4" t="s">
        <v>71</v>
      </c>
      <c r="V5" s="5" t="s">
        <v>72</v>
      </c>
    </row>
    <row r="6" spans="1:22" ht="12.75">
      <c r="A6" s="2" t="s">
        <v>73</v>
      </c>
      <c r="B6" s="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3"/>
      <c r="B7" s="3" t="s">
        <v>74</v>
      </c>
      <c r="C7" s="7">
        <v>7583</v>
      </c>
      <c r="D7" s="7">
        <v>5687</v>
      </c>
      <c r="E7" s="7">
        <v>6451</v>
      </c>
      <c r="F7" s="7">
        <v>4840</v>
      </c>
      <c r="G7" s="7">
        <v>8719</v>
      </c>
      <c r="H7" s="7">
        <v>6539</v>
      </c>
      <c r="I7" s="7">
        <v>10399</v>
      </c>
      <c r="J7" s="7">
        <v>7799</v>
      </c>
      <c r="K7" s="7">
        <v>63866</v>
      </c>
      <c r="L7" s="7">
        <v>47899</v>
      </c>
      <c r="M7" s="7">
        <v>5719</v>
      </c>
      <c r="N7" s="7">
        <v>4289</v>
      </c>
      <c r="O7" s="7">
        <v>9793</v>
      </c>
      <c r="P7" s="7">
        <v>7344</v>
      </c>
      <c r="Q7" s="7">
        <v>6535</v>
      </c>
      <c r="R7" s="7">
        <v>4902</v>
      </c>
      <c r="S7" s="3"/>
      <c r="T7" s="7">
        <v>2901</v>
      </c>
      <c r="U7" s="7">
        <v>7087</v>
      </c>
      <c r="V7" s="7">
        <v>7087</v>
      </c>
    </row>
    <row r="8" spans="1:22" ht="12.75">
      <c r="A8" s="3"/>
      <c r="B8" s="3" t="s">
        <v>75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v>11</v>
      </c>
      <c r="U8" s="3"/>
      <c r="V8" s="3"/>
    </row>
    <row r="9" spans="1:22" ht="12.75">
      <c r="A9" s="3"/>
      <c r="B9" s="3" t="s">
        <v>76</v>
      </c>
      <c r="C9" s="7">
        <v>2025</v>
      </c>
      <c r="D9" s="7">
        <v>1519</v>
      </c>
      <c r="E9" s="3">
        <v>123</v>
      </c>
      <c r="F9" s="3">
        <v>92</v>
      </c>
      <c r="G9" s="3">
        <v>602</v>
      </c>
      <c r="H9" s="3">
        <v>451</v>
      </c>
      <c r="I9" s="3">
        <v>87</v>
      </c>
      <c r="J9" s="3">
        <v>66</v>
      </c>
      <c r="K9" s="3">
        <v>108</v>
      </c>
      <c r="L9" s="3">
        <v>81</v>
      </c>
      <c r="M9" s="3">
        <v>556</v>
      </c>
      <c r="N9" s="3">
        <v>417</v>
      </c>
      <c r="O9" s="7">
        <v>1185</v>
      </c>
      <c r="P9" s="3">
        <v>889</v>
      </c>
      <c r="Q9" s="7">
        <v>4064</v>
      </c>
      <c r="R9" s="7">
        <v>3048</v>
      </c>
      <c r="S9" s="3"/>
      <c r="T9" s="7">
        <v>2066</v>
      </c>
      <c r="U9" s="7">
        <v>5362</v>
      </c>
      <c r="V9" s="7">
        <v>5362</v>
      </c>
    </row>
    <row r="10" spans="1:22" ht="12.75">
      <c r="A10" s="3"/>
      <c r="B10" s="3" t="s">
        <v>85</v>
      </c>
      <c r="C10" s="7">
        <f aca="true" t="shared" si="0" ref="C10:H10">SUM(C7:C9)</f>
        <v>9608</v>
      </c>
      <c r="D10" s="7">
        <f t="shared" si="0"/>
        <v>7206</v>
      </c>
      <c r="E10" s="7">
        <f t="shared" si="0"/>
        <v>6574</v>
      </c>
      <c r="F10" s="7">
        <f t="shared" si="0"/>
        <v>4932</v>
      </c>
      <c r="G10" s="7">
        <f t="shared" si="0"/>
        <v>9321</v>
      </c>
      <c r="H10" s="7">
        <f t="shared" si="0"/>
        <v>6990</v>
      </c>
      <c r="I10" s="7">
        <f aca="true" t="shared" si="1" ref="I10:R10">SUM(I7:I9)</f>
        <v>10486</v>
      </c>
      <c r="J10" s="7">
        <f t="shared" si="1"/>
        <v>7865</v>
      </c>
      <c r="K10" s="7">
        <f t="shared" si="1"/>
        <v>63974</v>
      </c>
      <c r="L10" s="7">
        <f t="shared" si="1"/>
        <v>47980</v>
      </c>
      <c r="M10" s="7">
        <f t="shared" si="1"/>
        <v>6275</v>
      </c>
      <c r="N10" s="7">
        <f t="shared" si="1"/>
        <v>4706</v>
      </c>
      <c r="O10" s="7">
        <f t="shared" si="1"/>
        <v>10978</v>
      </c>
      <c r="P10" s="7">
        <f t="shared" si="1"/>
        <v>8233</v>
      </c>
      <c r="Q10" s="7">
        <f t="shared" si="1"/>
        <v>10599</v>
      </c>
      <c r="R10" s="7">
        <f t="shared" si="1"/>
        <v>7950</v>
      </c>
      <c r="S10" s="3"/>
      <c r="T10" s="7">
        <f>SUM(T7:T9)</f>
        <v>4978</v>
      </c>
      <c r="U10" s="7">
        <f>SUM(U7:U9)</f>
        <v>12449</v>
      </c>
      <c r="V10" s="7">
        <f>SUM(V7:V9)</f>
        <v>12449</v>
      </c>
    </row>
    <row r="11" spans="1:2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s="2" t="s">
        <v>89</v>
      </c>
      <c r="B12" s="3" t="s">
        <v>88</v>
      </c>
      <c r="C12" s="3">
        <v>5</v>
      </c>
      <c r="D12" s="3">
        <v>885</v>
      </c>
      <c r="E12" s="3">
        <v>9</v>
      </c>
      <c r="F12" s="7">
        <v>1580</v>
      </c>
      <c r="G12" s="3">
        <v>12</v>
      </c>
      <c r="H12" s="7">
        <v>2000</v>
      </c>
      <c r="I12" s="3"/>
      <c r="J12" s="3"/>
      <c r="K12" s="3"/>
      <c r="L12" s="3"/>
      <c r="M12" s="3"/>
      <c r="N12" s="3"/>
      <c r="O12" s="3">
        <v>12</v>
      </c>
      <c r="P12" s="7">
        <v>1500</v>
      </c>
      <c r="Q12" s="3">
        <v>25</v>
      </c>
      <c r="R12" s="7">
        <v>3125</v>
      </c>
      <c r="S12" s="3">
        <v>15</v>
      </c>
      <c r="T12" s="7">
        <v>1945</v>
      </c>
      <c r="U12" s="3">
        <v>36</v>
      </c>
      <c r="V12" s="7">
        <v>3837</v>
      </c>
    </row>
    <row r="13" spans="1:22" ht="12.75">
      <c r="A13" s="2"/>
      <c r="B13" s="3" t="s">
        <v>57</v>
      </c>
      <c r="C13" s="3"/>
      <c r="D13" s="3"/>
      <c r="E13" s="3"/>
      <c r="F13" s="3"/>
      <c r="G13" s="3"/>
      <c r="H13" s="3"/>
      <c r="I13" s="3">
        <v>29</v>
      </c>
      <c r="J13" s="7">
        <v>2900</v>
      </c>
      <c r="K13" s="3">
        <v>16</v>
      </c>
      <c r="L13" s="7">
        <v>2000</v>
      </c>
      <c r="M13" s="3"/>
      <c r="N13" s="3"/>
      <c r="O13" s="3"/>
      <c r="P13" s="7"/>
      <c r="Q13" s="3"/>
      <c r="R13" s="7"/>
      <c r="S13" s="3"/>
      <c r="T13" s="7"/>
      <c r="U13" s="3"/>
      <c r="V13" s="7"/>
    </row>
    <row r="14" spans="1:2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>
      <c r="A15" s="2" t="s">
        <v>86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2" t="s">
        <v>87</v>
      </c>
      <c r="B16" s="3" t="s">
        <v>90</v>
      </c>
      <c r="C16" s="7">
        <v>6128</v>
      </c>
      <c r="D16" s="7">
        <v>7425</v>
      </c>
      <c r="E16" s="7">
        <v>4968</v>
      </c>
      <c r="F16" s="7">
        <v>6086</v>
      </c>
      <c r="G16" s="7">
        <v>1716</v>
      </c>
      <c r="H16" s="7">
        <v>2114</v>
      </c>
      <c r="I16" s="7">
        <v>4261</v>
      </c>
      <c r="J16" s="7">
        <v>5448</v>
      </c>
      <c r="K16" s="7">
        <v>5540</v>
      </c>
      <c r="L16" s="7">
        <v>6168</v>
      </c>
      <c r="M16" s="7">
        <v>1598</v>
      </c>
      <c r="N16" s="7">
        <v>1436</v>
      </c>
      <c r="O16" s="7">
        <v>1093</v>
      </c>
      <c r="P16" s="7">
        <v>1150</v>
      </c>
      <c r="Q16" s="7">
        <v>3744</v>
      </c>
      <c r="R16" s="7">
        <v>4056</v>
      </c>
      <c r="S16" s="3">
        <v>260</v>
      </c>
      <c r="T16" s="3">
        <v>399</v>
      </c>
      <c r="U16" s="3">
        <v>392</v>
      </c>
      <c r="V16" s="3">
        <v>316</v>
      </c>
    </row>
    <row r="17" spans="1:22" ht="12.75">
      <c r="A17" s="2"/>
      <c r="B17" s="3" t="s">
        <v>95</v>
      </c>
      <c r="C17" s="7">
        <v>5327</v>
      </c>
      <c r="D17" s="7">
        <v>8525</v>
      </c>
      <c r="E17" s="7">
        <v>3737</v>
      </c>
      <c r="F17" s="7">
        <v>7752</v>
      </c>
      <c r="G17" s="7">
        <v>2913</v>
      </c>
      <c r="H17" s="7">
        <v>5958</v>
      </c>
      <c r="I17" s="7">
        <v>3127</v>
      </c>
      <c r="J17" s="7">
        <v>7588</v>
      </c>
      <c r="K17" s="7">
        <v>2580</v>
      </c>
      <c r="L17" s="7">
        <v>8105</v>
      </c>
      <c r="M17" s="7">
        <v>1500</v>
      </c>
      <c r="N17" s="7">
        <v>4170</v>
      </c>
      <c r="O17" s="7">
        <v>1024</v>
      </c>
      <c r="P17" s="7">
        <v>3009</v>
      </c>
      <c r="Q17" s="7"/>
      <c r="R17" s="7"/>
      <c r="S17" s="3"/>
      <c r="T17" s="3"/>
      <c r="U17" s="3"/>
      <c r="V17" s="3"/>
    </row>
    <row r="18" spans="1:22" ht="12.75">
      <c r="A18" s="3"/>
      <c r="B18" s="3" t="s">
        <v>91</v>
      </c>
      <c r="C18" s="7">
        <v>2518</v>
      </c>
      <c r="D18" s="7">
        <v>5418</v>
      </c>
      <c r="E18" s="7">
        <v>3854</v>
      </c>
      <c r="F18" s="7">
        <v>5587</v>
      </c>
      <c r="G18" s="7">
        <v>2402</v>
      </c>
      <c r="H18" s="7">
        <v>4623</v>
      </c>
      <c r="I18" s="7">
        <v>11462</v>
      </c>
      <c r="J18" s="7">
        <v>23252</v>
      </c>
      <c r="K18" s="7">
        <v>11269</v>
      </c>
      <c r="L18" s="7">
        <v>26665</v>
      </c>
      <c r="M18" s="7">
        <v>7149</v>
      </c>
      <c r="N18" s="7">
        <v>17160</v>
      </c>
      <c r="O18" s="7">
        <v>6923</v>
      </c>
      <c r="P18" s="7">
        <v>18534</v>
      </c>
      <c r="Q18" s="7">
        <v>8388</v>
      </c>
      <c r="R18" s="7">
        <v>20582</v>
      </c>
      <c r="S18" s="7">
        <v>2432</v>
      </c>
      <c r="T18" s="7">
        <v>5300</v>
      </c>
      <c r="U18" s="7">
        <v>3220</v>
      </c>
      <c r="V18" s="7">
        <v>8224</v>
      </c>
    </row>
    <row r="19" spans="1:22" ht="12.75">
      <c r="A19" s="3"/>
      <c r="B19" s="3" t="s">
        <v>30</v>
      </c>
      <c r="C19" s="3"/>
      <c r="D19" s="3"/>
      <c r="E19" s="3"/>
      <c r="F19" s="3"/>
      <c r="G19" s="7">
        <v>331</v>
      </c>
      <c r="H19" s="7">
        <v>1290</v>
      </c>
      <c r="I19" s="7">
        <v>45</v>
      </c>
      <c r="J19" s="7">
        <v>150</v>
      </c>
      <c r="K19" s="7">
        <v>420</v>
      </c>
      <c r="L19" s="7">
        <v>1005</v>
      </c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>
      <c r="A20" s="3"/>
      <c r="B20" s="3" t="s">
        <v>31</v>
      </c>
      <c r="C20" s="3"/>
      <c r="D20" s="3"/>
      <c r="E20" s="3"/>
      <c r="F20" s="3"/>
      <c r="G20" s="7">
        <v>268</v>
      </c>
      <c r="H20" s="7">
        <v>320</v>
      </c>
      <c r="I20" s="7">
        <v>424</v>
      </c>
      <c r="J20" s="7">
        <v>388</v>
      </c>
      <c r="K20" s="7">
        <v>1114</v>
      </c>
      <c r="L20" s="7">
        <v>900</v>
      </c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2.75">
      <c r="A21" s="3"/>
      <c r="B21" s="3" t="s">
        <v>92</v>
      </c>
      <c r="C21" s="7">
        <v>67</v>
      </c>
      <c r="D21" s="7">
        <v>271</v>
      </c>
      <c r="E21" s="3">
        <v>330</v>
      </c>
      <c r="F21" s="3">
        <v>687</v>
      </c>
      <c r="G21" s="3"/>
      <c r="H21" s="3"/>
      <c r="I21" s="3"/>
      <c r="J21" s="3"/>
      <c r="K21" s="3"/>
      <c r="L21" s="3"/>
      <c r="M21" s="7">
        <v>186</v>
      </c>
      <c r="N21" s="7">
        <v>600</v>
      </c>
      <c r="O21" s="7">
        <v>68</v>
      </c>
      <c r="P21" s="7">
        <v>150</v>
      </c>
      <c r="Q21" s="3">
        <v>428</v>
      </c>
      <c r="R21" s="7">
        <v>423</v>
      </c>
      <c r="S21" s="3">
        <v>322</v>
      </c>
      <c r="T21" s="3">
        <v>735</v>
      </c>
      <c r="U21" s="7">
        <v>1638</v>
      </c>
      <c r="V21" s="7">
        <v>4110</v>
      </c>
    </row>
    <row r="22" spans="1:22" ht="12.75">
      <c r="A22" s="3"/>
      <c r="B22" s="3" t="s">
        <v>45</v>
      </c>
      <c r="C22" s="3"/>
      <c r="D22" s="3"/>
      <c r="E22" s="3">
        <v>135</v>
      </c>
      <c r="F22" s="3">
        <v>500</v>
      </c>
      <c r="G22" s="3"/>
      <c r="H22" s="3"/>
      <c r="I22" s="3"/>
      <c r="J22" s="3"/>
      <c r="K22" s="3"/>
      <c r="L22" s="3"/>
      <c r="M22" s="7"/>
      <c r="N22" s="7"/>
      <c r="O22" s="7"/>
      <c r="P22" s="7"/>
      <c r="Q22" s="3"/>
      <c r="R22" s="7"/>
      <c r="S22" s="3"/>
      <c r="T22" s="3"/>
      <c r="U22" s="7"/>
      <c r="V22" s="7"/>
    </row>
    <row r="23" spans="1:22" ht="12.75">
      <c r="A23" s="3"/>
      <c r="B23" s="3" t="s">
        <v>46</v>
      </c>
      <c r="C23" s="3">
        <v>473</v>
      </c>
      <c r="D23" s="3">
        <v>491</v>
      </c>
      <c r="E23" s="3">
        <v>726</v>
      </c>
      <c r="F23" s="3">
        <v>791</v>
      </c>
      <c r="G23" s="3"/>
      <c r="H23" s="3"/>
      <c r="I23" s="3"/>
      <c r="J23" s="3"/>
      <c r="K23" s="3"/>
      <c r="L23" s="3"/>
      <c r="M23" s="7"/>
      <c r="N23" s="7"/>
      <c r="O23" s="7"/>
      <c r="P23" s="7"/>
      <c r="Q23" s="3"/>
      <c r="R23" s="7"/>
      <c r="S23" s="3"/>
      <c r="T23" s="3"/>
      <c r="U23" s="7"/>
      <c r="V23" s="7"/>
    </row>
    <row r="24" spans="1:22" ht="12.75">
      <c r="A24" s="3"/>
      <c r="B24" s="3" t="s">
        <v>93</v>
      </c>
      <c r="C24" s="3"/>
      <c r="D24" s="3"/>
      <c r="E24" s="3"/>
      <c r="F24" s="3"/>
      <c r="G24" s="7"/>
      <c r="H24" s="7"/>
      <c r="I24" s="3"/>
      <c r="J24" s="3"/>
      <c r="K24" s="3"/>
      <c r="L24" s="3"/>
      <c r="M24" s="3"/>
      <c r="N24" s="3"/>
      <c r="O24" s="3"/>
      <c r="P24" s="3"/>
      <c r="Q24" s="3">
        <v>320</v>
      </c>
      <c r="R24" s="7">
        <v>320</v>
      </c>
      <c r="S24" s="3"/>
      <c r="T24" s="3"/>
      <c r="U24" s="3"/>
      <c r="V24" s="3"/>
    </row>
    <row r="25" spans="1:22" ht="12.75">
      <c r="A25" s="3"/>
      <c r="B25" s="3" t="s">
        <v>85</v>
      </c>
      <c r="C25" s="7">
        <f aca="true" t="shared" si="2" ref="C25:K25">SUM(C16:C24)</f>
        <v>14513</v>
      </c>
      <c r="D25" s="7">
        <f t="shared" si="2"/>
        <v>22130</v>
      </c>
      <c r="E25" s="7">
        <f t="shared" si="2"/>
        <v>13750</v>
      </c>
      <c r="F25" s="7">
        <f t="shared" si="2"/>
        <v>21403</v>
      </c>
      <c r="G25" s="7">
        <f t="shared" si="2"/>
        <v>7630</v>
      </c>
      <c r="H25" s="7">
        <f t="shared" si="2"/>
        <v>14305</v>
      </c>
      <c r="I25" s="7">
        <f t="shared" si="2"/>
        <v>19319</v>
      </c>
      <c r="J25" s="7">
        <f t="shared" si="2"/>
        <v>36826</v>
      </c>
      <c r="K25" s="7">
        <f t="shared" si="2"/>
        <v>20923</v>
      </c>
      <c r="L25" s="7">
        <f>SUM(L16:L20)</f>
        <v>42843</v>
      </c>
      <c r="M25" s="7">
        <f aca="true" t="shared" si="3" ref="M25:R25">SUM(M16:M24)</f>
        <v>10433</v>
      </c>
      <c r="N25" s="7">
        <f t="shared" si="3"/>
        <v>23366</v>
      </c>
      <c r="O25" s="7">
        <f t="shared" si="3"/>
        <v>9108</v>
      </c>
      <c r="P25" s="7">
        <f t="shared" si="3"/>
        <v>22843</v>
      </c>
      <c r="Q25" s="7">
        <f t="shared" si="3"/>
        <v>12880</v>
      </c>
      <c r="R25" s="7">
        <f t="shared" si="3"/>
        <v>25381</v>
      </c>
      <c r="S25" s="7">
        <f>SUM(S16:S21)</f>
        <v>3014</v>
      </c>
      <c r="T25" s="3">
        <f>SUM(T16:T21)</f>
        <v>6434</v>
      </c>
      <c r="U25" s="3">
        <f>SUM(U16:U21)</f>
        <v>5250</v>
      </c>
      <c r="V25" s="3">
        <f>SUM(V16:V21)</f>
        <v>12650</v>
      </c>
    </row>
    <row r="26" spans="1:2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11" t="s">
        <v>48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3" ht="12.75">
      <c r="A28" s="3"/>
      <c r="B28" s="3" t="s">
        <v>22</v>
      </c>
      <c r="C28" s="15" t="s">
        <v>35</v>
      </c>
      <c r="D28" s="3"/>
      <c r="E28" s="3"/>
      <c r="F28" s="7">
        <v>872</v>
      </c>
      <c r="G28" s="3"/>
      <c r="H28" s="3"/>
      <c r="I28" s="3"/>
      <c r="J28" s="3">
        <v>150</v>
      </c>
      <c r="K28" s="3"/>
      <c r="L28" s="3">
        <v>600</v>
      </c>
      <c r="M28" s="3" t="s">
        <v>32</v>
      </c>
      <c r="N28" s="7">
        <v>1715</v>
      </c>
      <c r="O28" s="3"/>
      <c r="P28" s="3" t="s">
        <v>32</v>
      </c>
      <c r="Q28" s="3"/>
      <c r="R28" s="3" t="s">
        <v>32</v>
      </c>
      <c r="S28" s="3"/>
      <c r="T28" s="3" t="s">
        <v>32</v>
      </c>
      <c r="U28" s="3"/>
      <c r="V28" s="3" t="s">
        <v>32</v>
      </c>
      <c r="W28" t="s">
        <v>51</v>
      </c>
    </row>
    <row r="29" spans="1:22" ht="12.75">
      <c r="A29" s="3"/>
      <c r="B29" s="3" t="s">
        <v>23</v>
      </c>
      <c r="C29" s="3"/>
      <c r="D29" s="3"/>
      <c r="E29" s="3"/>
      <c r="F29" s="7"/>
      <c r="G29" s="3"/>
      <c r="H29" s="3"/>
      <c r="I29" s="7"/>
      <c r="J29" s="7"/>
      <c r="K29" s="7"/>
      <c r="L29" s="7"/>
      <c r="M29" s="3"/>
      <c r="N29" s="7">
        <v>27385</v>
      </c>
      <c r="O29" s="3"/>
      <c r="P29" s="3"/>
      <c r="Q29" s="3"/>
      <c r="R29" s="3"/>
      <c r="S29" s="3"/>
      <c r="T29" s="3"/>
      <c r="U29" s="3"/>
      <c r="V29" s="3"/>
    </row>
    <row r="30" spans="1:34" ht="12.75">
      <c r="A30" s="3"/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v>46020</v>
      </c>
      <c r="O30" s="3"/>
      <c r="P30" s="3"/>
      <c r="Q30" s="3"/>
      <c r="R30" s="3"/>
      <c r="S30" s="3"/>
      <c r="T30" s="3"/>
      <c r="U30" s="3"/>
      <c r="V30" s="3"/>
      <c r="W30" t="s">
        <v>52</v>
      </c>
      <c r="X30" s="46"/>
      <c r="Y30" s="56">
        <v>1861</v>
      </c>
      <c r="Z30" s="57"/>
      <c r="AA30" s="45"/>
      <c r="AB30" s="45">
        <v>1862</v>
      </c>
      <c r="AC30" s="57">
        <v>1863</v>
      </c>
      <c r="AD30" s="57"/>
      <c r="AE30" s="57">
        <v>1864</v>
      </c>
      <c r="AF30" s="57"/>
      <c r="AG30" s="57">
        <v>1865</v>
      </c>
      <c r="AH30" s="58"/>
    </row>
    <row r="31" spans="1:34" ht="12.75">
      <c r="A31" s="3"/>
      <c r="B31" s="3" t="s">
        <v>25</v>
      </c>
      <c r="C31" s="3"/>
      <c r="D31" s="3"/>
      <c r="E31" s="3"/>
      <c r="F31" s="3"/>
      <c r="G31" s="3"/>
      <c r="H31" s="7"/>
      <c r="I31" s="7"/>
      <c r="J31" s="7">
        <v>102023</v>
      </c>
      <c r="K31" s="7"/>
      <c r="L31" s="7">
        <v>53580</v>
      </c>
      <c r="M31" s="3"/>
      <c r="N31" s="7">
        <v>2560</v>
      </c>
      <c r="O31" s="3"/>
      <c r="P31" s="3"/>
      <c r="Q31" s="3"/>
      <c r="R31" s="3"/>
      <c r="S31" s="3"/>
      <c r="T31" s="3"/>
      <c r="U31" s="3"/>
      <c r="V31" s="3"/>
      <c r="W31" s="9" t="s">
        <v>54</v>
      </c>
      <c r="X31" s="3" t="s">
        <v>102</v>
      </c>
      <c r="Y31" s="14" t="s">
        <v>49</v>
      </c>
      <c r="Z31" s="14" t="s">
        <v>50</v>
      </c>
      <c r="AA31" s="14" t="s">
        <v>49</v>
      </c>
      <c r="AB31" s="14" t="s">
        <v>50</v>
      </c>
      <c r="AC31" s="14" t="s">
        <v>49</v>
      </c>
      <c r="AD31" s="14" t="s">
        <v>50</v>
      </c>
      <c r="AE31" s="14" t="s">
        <v>49</v>
      </c>
      <c r="AF31" s="14" t="s">
        <v>50</v>
      </c>
      <c r="AG31" s="14" t="s">
        <v>49</v>
      </c>
      <c r="AH31" s="14" t="s">
        <v>50</v>
      </c>
    </row>
    <row r="32" spans="1:34" ht="12.75">
      <c r="A32" s="3"/>
      <c r="B32" s="3" t="s">
        <v>53</v>
      </c>
      <c r="C32" s="3"/>
      <c r="D32" s="3"/>
      <c r="E32" s="3"/>
      <c r="F32" s="7">
        <v>70002</v>
      </c>
      <c r="G32" s="3"/>
      <c r="H32" s="7">
        <v>39892</v>
      </c>
      <c r="I32" s="7"/>
      <c r="J32" s="7"/>
      <c r="K32" s="7"/>
      <c r="L32" s="7"/>
      <c r="M32" s="3"/>
      <c r="N32" s="7"/>
      <c r="O32" s="3"/>
      <c r="P32" s="3"/>
      <c r="Q32" s="3"/>
      <c r="R32" s="3"/>
      <c r="S32" s="3"/>
      <c r="T32" s="3"/>
      <c r="U32" s="3"/>
      <c r="V32" s="3"/>
      <c r="X32" s="3" t="s">
        <v>22</v>
      </c>
      <c r="Y32" s="3">
        <v>132</v>
      </c>
      <c r="Z32" s="3">
        <v>342</v>
      </c>
      <c r="AA32" s="3">
        <v>140</v>
      </c>
      <c r="AB32" s="3">
        <v>210</v>
      </c>
      <c r="AC32" s="3">
        <v>90</v>
      </c>
      <c r="AD32" s="3">
        <v>147</v>
      </c>
      <c r="AE32" s="3">
        <v>391</v>
      </c>
      <c r="AF32" s="3">
        <v>506</v>
      </c>
      <c r="AG32" s="3">
        <v>115</v>
      </c>
      <c r="AH32" s="3">
        <v>170</v>
      </c>
    </row>
    <row r="33" spans="1:34" ht="12.75">
      <c r="A33" s="3"/>
      <c r="B33" s="3" t="s">
        <v>42</v>
      </c>
      <c r="C33" s="3"/>
      <c r="D33" s="3"/>
      <c r="E33" s="3"/>
      <c r="F33" s="7">
        <v>35950</v>
      </c>
      <c r="G33" s="3"/>
      <c r="H33" s="7"/>
      <c r="I33" s="7"/>
      <c r="J33" s="7"/>
      <c r="K33" s="7"/>
      <c r="L33" s="7"/>
      <c r="M33" s="3"/>
      <c r="N33" s="7"/>
      <c r="O33" s="3"/>
      <c r="P33" s="3"/>
      <c r="Q33" s="3"/>
      <c r="R33" s="3"/>
      <c r="S33" s="3"/>
      <c r="T33" s="3"/>
      <c r="U33" s="3"/>
      <c r="V33" s="3"/>
      <c r="X33" s="3" t="s">
        <v>23</v>
      </c>
      <c r="Y33" s="7">
        <v>5617</v>
      </c>
      <c r="Z33" s="7">
        <v>19763</v>
      </c>
      <c r="AA33" s="7">
        <v>3597</v>
      </c>
      <c r="AB33" s="7">
        <v>12720</v>
      </c>
      <c r="AC33" s="3">
        <v>574</v>
      </c>
      <c r="AD33" s="7">
        <v>1538</v>
      </c>
      <c r="AE33" s="7">
        <v>3629</v>
      </c>
      <c r="AF33" s="7">
        <v>9493</v>
      </c>
      <c r="AG33" s="7">
        <v>1354</v>
      </c>
      <c r="AH33" s="7">
        <v>2946</v>
      </c>
    </row>
    <row r="34" spans="1:34" ht="12.75">
      <c r="A34" s="3"/>
      <c r="B34" s="3" t="s">
        <v>26</v>
      </c>
      <c r="C34" s="3"/>
      <c r="D34" s="3"/>
      <c r="E34" s="3"/>
      <c r="F34" s="7">
        <v>2006</v>
      </c>
      <c r="G34" s="3"/>
      <c r="H34" s="3"/>
      <c r="I34" s="3"/>
      <c r="J34" s="3"/>
      <c r="K34" s="3"/>
      <c r="L34" s="3"/>
      <c r="M34" s="3"/>
      <c r="N34" s="7">
        <v>200</v>
      </c>
      <c r="O34" s="3"/>
      <c r="P34" s="3"/>
      <c r="Q34" s="3"/>
      <c r="R34" s="3"/>
      <c r="S34" s="3"/>
      <c r="T34" s="3"/>
      <c r="U34" s="3"/>
      <c r="V34" s="3"/>
      <c r="X34" s="3" t="s">
        <v>25</v>
      </c>
      <c r="Y34" s="3">
        <v>159</v>
      </c>
      <c r="Z34" s="3">
        <v>464</v>
      </c>
      <c r="AA34" s="7">
        <v>1381</v>
      </c>
      <c r="AB34" s="7">
        <v>4410</v>
      </c>
      <c r="AC34" s="3">
        <v>816</v>
      </c>
      <c r="AD34" s="7">
        <v>2448</v>
      </c>
      <c r="AE34" s="7">
        <v>3529</v>
      </c>
      <c r="AF34" s="7">
        <v>9822</v>
      </c>
      <c r="AG34" s="7">
        <v>4565</v>
      </c>
      <c r="AH34" s="7">
        <v>11130</v>
      </c>
    </row>
    <row r="35" spans="1:34" ht="12.75">
      <c r="A35" s="3"/>
      <c r="B35" s="3" t="s">
        <v>101</v>
      </c>
      <c r="C35" s="3"/>
      <c r="D35" s="3"/>
      <c r="E35" s="3"/>
      <c r="F35" s="7">
        <f>SUM(F27:F34)</f>
        <v>108830</v>
      </c>
      <c r="G35" s="3"/>
      <c r="H35" s="7">
        <v>39892</v>
      </c>
      <c r="I35" s="3"/>
      <c r="J35" s="7">
        <f>SUM(J28:J34)</f>
        <v>102173</v>
      </c>
      <c r="K35" s="3"/>
      <c r="L35" s="7">
        <f>SUM(L28:L34)</f>
        <v>54180</v>
      </c>
      <c r="M35" s="3"/>
      <c r="N35" s="7">
        <v>77880</v>
      </c>
      <c r="O35" s="3"/>
      <c r="P35" s="7"/>
      <c r="Q35" s="3"/>
      <c r="R35" s="3"/>
      <c r="S35" s="3"/>
      <c r="T35" s="3"/>
      <c r="U35" s="3"/>
      <c r="V35" s="3"/>
      <c r="X35" s="3" t="s">
        <v>42</v>
      </c>
      <c r="Y35" s="3">
        <v>96</v>
      </c>
      <c r="Z35" s="3">
        <v>360</v>
      </c>
      <c r="AA35" s="3">
        <v>714</v>
      </c>
      <c r="AB35" s="7">
        <v>2240</v>
      </c>
      <c r="AC35" s="3">
        <v>80</v>
      </c>
      <c r="AD35" s="7"/>
      <c r="AE35" s="7"/>
      <c r="AF35" s="7"/>
      <c r="AG35" s="7"/>
      <c r="AH35" s="7"/>
    </row>
    <row r="36" spans="1:34" ht="12.75">
      <c r="A36" s="3"/>
      <c r="B36" s="3"/>
      <c r="C36" s="3"/>
      <c r="D36" s="3"/>
      <c r="E36" s="3"/>
      <c r="F36" s="3"/>
      <c r="G36" s="3"/>
      <c r="H36" s="7"/>
      <c r="I36" s="3"/>
      <c r="J36" s="7"/>
      <c r="K36" s="3"/>
      <c r="L36" s="7"/>
      <c r="M36" s="3"/>
      <c r="N36" s="7"/>
      <c r="O36" s="3"/>
      <c r="P36" s="7"/>
      <c r="Q36" s="3"/>
      <c r="R36" s="3"/>
      <c r="S36" s="3"/>
      <c r="T36" s="3"/>
      <c r="U36" s="3"/>
      <c r="V36" s="3"/>
      <c r="X36" s="13" t="s">
        <v>85</v>
      </c>
      <c r="Y36" s="16">
        <f aca="true" t="shared" si="4" ref="Y36:AD36">SUM(Y32:Y35)</f>
        <v>6004</v>
      </c>
      <c r="Z36" s="16">
        <f t="shared" si="4"/>
        <v>20929</v>
      </c>
      <c r="AA36" s="16">
        <f t="shared" si="4"/>
        <v>5832</v>
      </c>
      <c r="AB36" s="16">
        <f t="shared" si="4"/>
        <v>19580</v>
      </c>
      <c r="AC36" s="16">
        <f t="shared" si="4"/>
        <v>1560</v>
      </c>
      <c r="AD36" s="16">
        <f t="shared" si="4"/>
        <v>4133</v>
      </c>
      <c r="AE36" s="16">
        <f>SUM(AE32:AE34)</f>
        <v>7549</v>
      </c>
      <c r="AF36" s="16">
        <f>SUM(AF32:AF34)</f>
        <v>19821</v>
      </c>
      <c r="AG36" s="16">
        <f>SUM(AG32:AG34)</f>
        <v>6034</v>
      </c>
      <c r="AH36" s="16">
        <f>SUM(AH32:AH34)</f>
        <v>14246</v>
      </c>
    </row>
    <row r="37" spans="1:22" ht="12.75">
      <c r="A37" s="12" t="s">
        <v>43</v>
      </c>
      <c r="B37" s="3"/>
      <c r="C37" s="3"/>
      <c r="D37" s="3"/>
      <c r="E37" s="3"/>
      <c r="F37" s="3"/>
      <c r="G37" s="3"/>
      <c r="H37" s="7"/>
      <c r="I37" s="3"/>
      <c r="J37" s="7"/>
      <c r="K37" s="3"/>
      <c r="L37" s="7"/>
      <c r="M37" s="3"/>
      <c r="N37" s="7"/>
      <c r="O37" s="3"/>
      <c r="P37" s="7"/>
      <c r="Q37" s="3"/>
      <c r="R37" s="3"/>
      <c r="S37" s="3"/>
      <c r="T37" s="3"/>
      <c r="U37" s="3"/>
      <c r="V37" s="3"/>
    </row>
    <row r="38" spans="1:22" ht="12.75">
      <c r="A38" s="13"/>
      <c r="B38" s="13" t="s">
        <v>44</v>
      </c>
      <c r="C38" s="13"/>
      <c r="D38" s="13"/>
      <c r="E38" s="13"/>
      <c r="F38" s="13"/>
      <c r="G38" s="16">
        <v>1839</v>
      </c>
      <c r="H38" s="16">
        <v>2930</v>
      </c>
      <c r="I38" s="13"/>
      <c r="J38" s="16"/>
      <c r="K38" s="13"/>
      <c r="L38" s="16"/>
      <c r="M38" s="13"/>
      <c r="N38" s="16"/>
      <c r="O38" s="13"/>
      <c r="P38" s="16"/>
      <c r="Q38" s="13"/>
      <c r="R38" s="13"/>
      <c r="S38" s="13"/>
      <c r="T38" s="13"/>
      <c r="U38" s="13"/>
      <c r="V38" s="13"/>
    </row>
    <row r="39" spans="10:18" ht="12.75">
      <c r="J39" s="8"/>
      <c r="L39" s="8"/>
      <c r="N39" s="8"/>
      <c r="P39" s="8"/>
      <c r="R39" s="8"/>
    </row>
    <row r="41" ht="12.75">
      <c r="A41" t="s">
        <v>55</v>
      </c>
    </row>
  </sheetData>
  <sheetProtection/>
  <mergeCells count="14">
    <mergeCell ref="M4:N4"/>
    <mergeCell ref="O4:P4"/>
    <mergeCell ref="C4:D4"/>
    <mergeCell ref="E4:F4"/>
    <mergeCell ref="G4:H4"/>
    <mergeCell ref="I4:J4"/>
    <mergeCell ref="K4:L4"/>
    <mergeCell ref="Y30:Z30"/>
    <mergeCell ref="AC30:AD30"/>
    <mergeCell ref="AE30:AF30"/>
    <mergeCell ref="AG30:AH30"/>
    <mergeCell ref="Q4:R4"/>
    <mergeCell ref="S4:T4"/>
    <mergeCell ref="U4:V4"/>
  </mergeCells>
  <printOptions/>
  <pageMargins left="0.75" right="0.75" top="1" bottom="1" header="0.5" footer="0.5"/>
  <pageSetup orientation="portrait" paperSize="9"/>
  <ignoredErrors>
    <ignoredError sqref="P10:R10 U10:V10 N10:O10 N25:O25 P25:V25 M25 M10 I25:J25 K25 J35 L35 H10:I10 J10:L10 G25:H25 C10 G10 D25:F25 F35 D10:F10 C25" emptyCellReference="1"/>
    <ignoredError sqref="L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V12"/>
  <sheetViews>
    <sheetView zoomScalePageLayoutView="0" workbookViewId="0" topLeftCell="A1">
      <selection activeCell="C12" sqref="C12:L12"/>
    </sheetView>
  </sheetViews>
  <sheetFormatPr defaultColWidth="11.00390625" defaultRowHeight="12.75"/>
  <cols>
    <col min="1" max="1" width="16.875" style="0" bestFit="1" customWidth="1"/>
    <col min="2" max="2" width="19.25390625" style="0" bestFit="1" customWidth="1"/>
  </cols>
  <sheetData>
    <row r="2" ht="12.75">
      <c r="A2" s="40" t="s">
        <v>16</v>
      </c>
    </row>
    <row r="3" ht="12.75">
      <c r="A3" t="s">
        <v>64</v>
      </c>
    </row>
    <row r="4" spans="1:22" ht="12" customHeight="1">
      <c r="A4" s="1" t="s">
        <v>70</v>
      </c>
      <c r="B4" s="1" t="s">
        <v>63</v>
      </c>
      <c r="C4" s="59">
        <v>1861</v>
      </c>
      <c r="D4" s="60"/>
      <c r="E4" s="59">
        <v>1862</v>
      </c>
      <c r="F4" s="60"/>
      <c r="G4" s="59">
        <v>1863</v>
      </c>
      <c r="H4" s="60"/>
      <c r="I4" s="63">
        <v>1864</v>
      </c>
      <c r="J4" s="62"/>
      <c r="K4" s="61">
        <v>1865</v>
      </c>
      <c r="L4" s="62"/>
      <c r="M4" s="61">
        <v>1866</v>
      </c>
      <c r="N4" s="62"/>
      <c r="O4" s="59">
        <v>1867</v>
      </c>
      <c r="P4" s="60"/>
      <c r="Q4" s="59">
        <v>1868</v>
      </c>
      <c r="R4" s="60"/>
      <c r="S4" s="59">
        <v>1869</v>
      </c>
      <c r="T4" s="60"/>
      <c r="U4" s="59">
        <v>1870</v>
      </c>
      <c r="V4" s="60"/>
    </row>
    <row r="5" spans="1:22" ht="12.75">
      <c r="A5" s="6"/>
      <c r="B5" s="14"/>
      <c r="C5" s="5" t="s">
        <v>71</v>
      </c>
      <c r="D5" s="4" t="s">
        <v>72</v>
      </c>
      <c r="E5" s="4" t="s">
        <v>71</v>
      </c>
      <c r="F5" s="5" t="s">
        <v>72</v>
      </c>
      <c r="G5" s="4" t="s">
        <v>71</v>
      </c>
      <c r="H5" s="5" t="s">
        <v>72</v>
      </c>
      <c r="I5" s="4" t="s">
        <v>71</v>
      </c>
      <c r="J5" s="5" t="s">
        <v>72</v>
      </c>
      <c r="K5" s="4" t="s">
        <v>71</v>
      </c>
      <c r="L5" s="5" t="s">
        <v>72</v>
      </c>
      <c r="M5" s="4" t="s">
        <v>71</v>
      </c>
      <c r="N5" s="5" t="s">
        <v>72</v>
      </c>
      <c r="O5" s="4" t="s">
        <v>71</v>
      </c>
      <c r="P5" s="5" t="s">
        <v>72</v>
      </c>
      <c r="Q5" s="4" t="s">
        <v>71</v>
      </c>
      <c r="R5" s="5" t="s">
        <v>72</v>
      </c>
      <c r="S5" s="4" t="s">
        <v>71</v>
      </c>
      <c r="T5" s="5" t="s">
        <v>72</v>
      </c>
      <c r="U5" s="4" t="s">
        <v>71</v>
      </c>
      <c r="V5" s="5" t="s">
        <v>72</v>
      </c>
    </row>
    <row r="6" spans="1:22" ht="12.75">
      <c r="A6" s="3" t="s">
        <v>65</v>
      </c>
      <c r="B6" s="3"/>
      <c r="C6" s="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3" t="s">
        <v>66</v>
      </c>
      <c r="B7" s="3" t="s">
        <v>67</v>
      </c>
      <c r="C7" s="3"/>
      <c r="D7" s="3"/>
      <c r="E7" s="3"/>
      <c r="F7" s="3"/>
      <c r="G7" s="3"/>
      <c r="H7" s="3"/>
      <c r="I7" s="3"/>
      <c r="J7" s="3"/>
      <c r="K7" s="3"/>
      <c r="L7" s="3"/>
      <c r="M7" s="7">
        <v>1106</v>
      </c>
      <c r="N7" s="7">
        <v>3380</v>
      </c>
      <c r="O7" s="3">
        <v>846</v>
      </c>
      <c r="P7" s="7">
        <v>1228</v>
      </c>
      <c r="Q7" s="7">
        <v>2485</v>
      </c>
      <c r="R7" s="7">
        <v>6578</v>
      </c>
      <c r="S7" s="7">
        <v>1693</v>
      </c>
      <c r="T7" s="7">
        <v>4354</v>
      </c>
      <c r="U7" s="7">
        <v>212</v>
      </c>
      <c r="V7" s="7">
        <v>440</v>
      </c>
    </row>
    <row r="8" spans="1:22" ht="12.75">
      <c r="A8" s="3"/>
      <c r="B8" s="3" t="s">
        <v>68</v>
      </c>
      <c r="C8" s="3"/>
      <c r="D8" s="3"/>
      <c r="E8" s="3"/>
      <c r="F8" s="3"/>
      <c r="G8" s="3"/>
      <c r="H8" s="3"/>
      <c r="I8" s="3"/>
      <c r="J8" s="3"/>
      <c r="K8" s="3"/>
      <c r="L8" s="3"/>
      <c r="M8" s="7">
        <v>2461</v>
      </c>
      <c r="N8" s="7">
        <v>3444</v>
      </c>
      <c r="O8" s="7">
        <v>2618</v>
      </c>
      <c r="P8" s="7">
        <v>4973</v>
      </c>
      <c r="Q8" s="7">
        <v>2987</v>
      </c>
      <c r="R8" s="7">
        <v>5342</v>
      </c>
      <c r="S8" s="7">
        <v>2239</v>
      </c>
      <c r="T8" s="7">
        <v>4546</v>
      </c>
      <c r="U8" s="7">
        <v>1820</v>
      </c>
      <c r="V8" s="7">
        <v>3643</v>
      </c>
    </row>
    <row r="9" spans="1:22" ht="12.75">
      <c r="A9" s="3"/>
      <c r="B9" s="3" t="s">
        <v>98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7">
        <v>566</v>
      </c>
      <c r="P9" s="7">
        <v>1200</v>
      </c>
      <c r="Q9" s="7"/>
      <c r="R9" s="7"/>
      <c r="S9" s="7"/>
      <c r="T9" s="7"/>
      <c r="U9" s="7"/>
      <c r="V9" s="7"/>
    </row>
    <row r="10" spans="1:22" ht="12.75">
      <c r="A10" s="3"/>
      <c r="B10" s="3" t="s">
        <v>100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7">
        <v>1007</v>
      </c>
      <c r="N10" s="7">
        <v>1150</v>
      </c>
      <c r="O10" s="7">
        <v>10</v>
      </c>
      <c r="P10" s="7">
        <v>20</v>
      </c>
      <c r="Q10" s="7"/>
      <c r="R10" s="7"/>
      <c r="S10" s="7"/>
      <c r="T10" s="7"/>
      <c r="U10" s="7"/>
      <c r="V10" s="7"/>
    </row>
    <row r="11" spans="1:22" ht="12.75">
      <c r="A11" s="3"/>
      <c r="B11" s="3" t="s">
        <v>69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7">
        <v>1520</v>
      </c>
      <c r="T11" s="7">
        <v>1520</v>
      </c>
      <c r="U11" s="3">
        <v>46</v>
      </c>
      <c r="V11" s="3">
        <v>120</v>
      </c>
    </row>
    <row r="12" spans="1:22" ht="12.75">
      <c r="A12" s="13"/>
      <c r="B12" s="5" t="s">
        <v>99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41">
        <f>SUM(M7:M11)</f>
        <v>4574</v>
      </c>
      <c r="N12" s="41">
        <f>SUM(N7:N11)</f>
        <v>7974</v>
      </c>
      <c r="O12" s="5"/>
      <c r="P12" s="5"/>
      <c r="Q12" s="41">
        <f aca="true" t="shared" si="0" ref="Q12:V12">SUM(Q7:Q11)</f>
        <v>5472</v>
      </c>
      <c r="R12" s="41">
        <f t="shared" si="0"/>
        <v>11920</v>
      </c>
      <c r="S12" s="41">
        <f t="shared" si="0"/>
        <v>5452</v>
      </c>
      <c r="T12" s="41">
        <f t="shared" si="0"/>
        <v>10420</v>
      </c>
      <c r="U12" s="41">
        <f t="shared" si="0"/>
        <v>2078</v>
      </c>
      <c r="V12" s="41">
        <f t="shared" si="0"/>
        <v>4203</v>
      </c>
    </row>
  </sheetData>
  <sheetProtection/>
  <mergeCells count="10"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orientation="portrait" paperSize="9"/>
  <ignoredErrors>
    <ignoredError sqref="Q12:R12 S12:V12 M12:N12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F42"/>
  <sheetViews>
    <sheetView zoomScalePageLayoutView="0" workbookViewId="0" topLeftCell="A1">
      <selection activeCell="F15" sqref="F15"/>
    </sheetView>
  </sheetViews>
  <sheetFormatPr defaultColWidth="11.00390625" defaultRowHeight="12.75"/>
  <cols>
    <col min="1" max="1" width="18.875" style="0" bestFit="1" customWidth="1"/>
    <col min="2" max="2" width="11.00390625" style="0" customWidth="1"/>
    <col min="3" max="3" width="20.625" style="0" bestFit="1" customWidth="1"/>
    <col min="4" max="4" width="15.25390625" style="0" bestFit="1" customWidth="1"/>
  </cols>
  <sheetData>
    <row r="3" spans="1:4" ht="12.75">
      <c r="A3" s="1" t="s">
        <v>77</v>
      </c>
      <c r="B3" s="1" t="s">
        <v>78</v>
      </c>
      <c r="C3" s="1" t="s">
        <v>79</v>
      </c>
      <c r="D3" s="1" t="s">
        <v>80</v>
      </c>
    </row>
    <row r="4" spans="1:4" ht="12.75">
      <c r="A4" s="6" t="s">
        <v>81</v>
      </c>
      <c r="B4" s="42"/>
      <c r="C4" s="6"/>
      <c r="D4" s="6"/>
    </row>
    <row r="5" spans="1:4" ht="12.75">
      <c r="A5" s="2"/>
      <c r="B5" s="10">
        <v>1867</v>
      </c>
      <c r="C5" s="3" t="s">
        <v>94</v>
      </c>
      <c r="D5" s="7">
        <v>549</v>
      </c>
    </row>
    <row r="6" spans="1:4" ht="12.75">
      <c r="A6" s="3"/>
      <c r="B6" s="10">
        <v>1863</v>
      </c>
      <c r="C6" s="3" t="s">
        <v>58</v>
      </c>
      <c r="D6" s="7">
        <v>466</v>
      </c>
    </row>
    <row r="7" spans="1:4" ht="12.75">
      <c r="A7" s="3"/>
      <c r="B7" s="10">
        <v>1864</v>
      </c>
      <c r="C7" s="3" t="s">
        <v>58</v>
      </c>
      <c r="D7" s="7">
        <v>524</v>
      </c>
    </row>
    <row r="8" spans="1:4" ht="12.75">
      <c r="A8" s="3"/>
      <c r="B8" s="10">
        <v>1866</v>
      </c>
      <c r="C8" s="3" t="s">
        <v>29</v>
      </c>
      <c r="D8" s="7">
        <v>314</v>
      </c>
    </row>
    <row r="9" spans="1:4" ht="12.75">
      <c r="A9" s="3"/>
      <c r="B9" s="10">
        <v>1868</v>
      </c>
      <c r="C9" s="3" t="s">
        <v>82</v>
      </c>
      <c r="D9" s="3">
        <v>515</v>
      </c>
    </row>
    <row r="10" spans="1:4" ht="12.75">
      <c r="A10" s="3"/>
      <c r="B10" s="10">
        <v>1869</v>
      </c>
      <c r="C10" s="3" t="s">
        <v>83</v>
      </c>
      <c r="D10" s="3">
        <v>332</v>
      </c>
    </row>
    <row r="11" spans="1:4" ht="12.75">
      <c r="A11" s="3"/>
      <c r="B11" s="10">
        <v>1870</v>
      </c>
      <c r="C11" s="3" t="s">
        <v>84</v>
      </c>
      <c r="D11" s="7">
        <v>432</v>
      </c>
    </row>
    <row r="12" spans="1:4" ht="12.75">
      <c r="A12" s="44"/>
      <c r="B12" s="3"/>
      <c r="C12" s="10"/>
      <c r="D12" s="7"/>
    </row>
    <row r="13" spans="1:4" ht="12.75">
      <c r="A13" s="3"/>
      <c r="B13" s="3"/>
      <c r="C13" s="3"/>
      <c r="D13" s="7"/>
    </row>
    <row r="14" spans="1:4" ht="12.75">
      <c r="A14" s="43" t="s">
        <v>1</v>
      </c>
      <c r="B14" s="3"/>
      <c r="C14" s="3"/>
      <c r="D14" s="3"/>
    </row>
    <row r="15" spans="1:4" ht="12.75">
      <c r="A15" s="43" t="s">
        <v>2</v>
      </c>
      <c r="B15" s="3">
        <v>1860</v>
      </c>
      <c r="C15" s="3" t="s">
        <v>47</v>
      </c>
      <c r="D15" s="7">
        <v>1287</v>
      </c>
    </row>
    <row r="16" spans="1:4" ht="12.75">
      <c r="A16" s="43"/>
      <c r="B16" s="3">
        <v>1861</v>
      </c>
      <c r="C16" s="3" t="s">
        <v>47</v>
      </c>
      <c r="D16" s="7">
        <v>938</v>
      </c>
    </row>
    <row r="17" spans="1:4" ht="12.75">
      <c r="A17" s="43"/>
      <c r="B17" s="3">
        <v>1862</v>
      </c>
      <c r="C17" s="3" t="s">
        <v>47</v>
      </c>
      <c r="D17" s="7">
        <v>1352</v>
      </c>
    </row>
    <row r="18" spans="1:4" ht="12.75">
      <c r="A18" s="43"/>
      <c r="B18" s="3">
        <v>1863</v>
      </c>
      <c r="C18" s="3" t="s">
        <v>56</v>
      </c>
      <c r="D18" s="7">
        <v>1372</v>
      </c>
    </row>
    <row r="19" spans="1:4" ht="12.75">
      <c r="A19" s="43"/>
      <c r="B19" s="3">
        <v>1864</v>
      </c>
      <c r="C19" s="3" t="s">
        <v>56</v>
      </c>
      <c r="D19" s="7">
        <v>1654</v>
      </c>
    </row>
    <row r="20" spans="1:4" ht="12.75">
      <c r="A20" s="43"/>
      <c r="B20" s="3">
        <v>1865</v>
      </c>
      <c r="C20" s="3" t="s">
        <v>56</v>
      </c>
      <c r="D20" s="3" t="s">
        <v>21</v>
      </c>
    </row>
    <row r="21" spans="1:4" ht="12.75">
      <c r="A21" s="43"/>
      <c r="B21" s="3">
        <v>1866</v>
      </c>
      <c r="C21" s="3" t="s">
        <v>20</v>
      </c>
      <c r="D21" s="3" t="s">
        <v>21</v>
      </c>
    </row>
    <row r="22" spans="1:4" ht="12.75">
      <c r="A22" s="43"/>
      <c r="B22" s="3">
        <v>1867</v>
      </c>
      <c r="C22" s="3" t="s">
        <v>96</v>
      </c>
      <c r="D22" s="3" t="s">
        <v>97</v>
      </c>
    </row>
    <row r="23" spans="1:4" ht="12.75">
      <c r="A23" s="43"/>
      <c r="B23" s="3">
        <v>1868</v>
      </c>
      <c r="C23" s="3" t="s">
        <v>59</v>
      </c>
      <c r="D23" s="3" t="s">
        <v>62</v>
      </c>
    </row>
    <row r="24" spans="1:4" ht="12.75">
      <c r="A24" s="43"/>
      <c r="B24" s="3">
        <v>1869</v>
      </c>
      <c r="C24" s="3" t="s">
        <v>60</v>
      </c>
      <c r="D24" s="3" t="s">
        <v>62</v>
      </c>
    </row>
    <row r="25" spans="1:4" ht="12.75">
      <c r="A25" s="43"/>
      <c r="B25" s="3">
        <v>1870</v>
      </c>
      <c r="C25" s="3" t="s">
        <v>61</v>
      </c>
      <c r="D25" s="3" t="s">
        <v>62</v>
      </c>
    </row>
    <row r="26" spans="1:4" ht="12.75">
      <c r="A26" s="43"/>
      <c r="B26" s="3"/>
      <c r="C26" s="3"/>
      <c r="D26" s="3"/>
    </row>
    <row r="27" spans="1:4" ht="12.75">
      <c r="A27" s="43" t="s">
        <v>3</v>
      </c>
      <c r="B27" s="3">
        <v>1860</v>
      </c>
      <c r="C27" s="3" t="s">
        <v>27</v>
      </c>
      <c r="D27" s="7">
        <v>14888</v>
      </c>
    </row>
    <row r="28" spans="1:4" ht="12.75">
      <c r="A28" s="43"/>
      <c r="B28" s="3">
        <v>1861</v>
      </c>
      <c r="C28" s="3" t="s">
        <v>27</v>
      </c>
      <c r="D28" s="7">
        <v>15516</v>
      </c>
    </row>
    <row r="29" spans="1:4" ht="12.75">
      <c r="A29" s="43"/>
      <c r="B29" s="3">
        <v>1862</v>
      </c>
      <c r="C29" s="3" t="s">
        <v>27</v>
      </c>
      <c r="D29" s="7">
        <v>21550</v>
      </c>
    </row>
    <row r="30" spans="1:4" ht="12.75">
      <c r="A30" s="43"/>
      <c r="B30" s="3">
        <v>1863</v>
      </c>
      <c r="C30" s="3" t="s">
        <v>27</v>
      </c>
      <c r="D30" s="7">
        <v>22295</v>
      </c>
    </row>
    <row r="31" spans="1:6" ht="12.75">
      <c r="A31" s="43"/>
      <c r="B31" s="3">
        <v>1864</v>
      </c>
      <c r="C31" s="3" t="s">
        <v>27</v>
      </c>
      <c r="D31" s="7">
        <v>33425</v>
      </c>
      <c r="E31" s="8"/>
      <c r="F31" s="8"/>
    </row>
    <row r="32" spans="1:4" ht="12.75">
      <c r="A32" s="43"/>
      <c r="B32" s="3">
        <v>1865</v>
      </c>
      <c r="C32" s="3" t="s">
        <v>17</v>
      </c>
      <c r="D32" s="7">
        <v>18879</v>
      </c>
    </row>
    <row r="33" spans="1:6" ht="12.75">
      <c r="A33" s="43" t="s">
        <v>4</v>
      </c>
      <c r="B33" s="3">
        <v>1866</v>
      </c>
      <c r="C33" s="3" t="s">
        <v>17</v>
      </c>
      <c r="D33" s="7">
        <v>17982</v>
      </c>
      <c r="E33" s="8"/>
      <c r="F33" s="8"/>
    </row>
    <row r="34" spans="1:6" ht="12.75">
      <c r="A34" s="43"/>
      <c r="B34" s="3">
        <v>1867</v>
      </c>
      <c r="C34" s="3" t="s">
        <v>17</v>
      </c>
      <c r="D34" s="7">
        <v>20203</v>
      </c>
      <c r="E34" s="8"/>
      <c r="F34" s="8"/>
    </row>
    <row r="35" spans="1:6" ht="12.75">
      <c r="A35" s="43"/>
      <c r="B35" s="3"/>
      <c r="C35" s="3"/>
      <c r="D35" s="7"/>
      <c r="E35" s="8"/>
      <c r="F35" s="8"/>
    </row>
    <row r="36" spans="1:6" ht="12.75">
      <c r="A36" s="43"/>
      <c r="B36" s="3"/>
      <c r="C36" s="3"/>
      <c r="D36" s="7"/>
      <c r="E36" s="8"/>
      <c r="F36" s="8"/>
    </row>
    <row r="37" spans="1:4" ht="12.75">
      <c r="A37" s="43"/>
      <c r="B37" s="3"/>
      <c r="C37" s="3"/>
      <c r="D37" s="3"/>
    </row>
    <row r="38" spans="1:4" ht="12.75">
      <c r="A38" s="43" t="s">
        <v>5</v>
      </c>
      <c r="B38" s="3">
        <v>1863</v>
      </c>
      <c r="C38" s="3" t="s">
        <v>56</v>
      </c>
      <c r="D38" s="7">
        <v>834</v>
      </c>
    </row>
    <row r="39" spans="1:4" ht="12.75">
      <c r="A39" s="43"/>
      <c r="B39" s="3">
        <v>1864</v>
      </c>
      <c r="C39" s="3" t="s">
        <v>28</v>
      </c>
      <c r="D39" s="7">
        <v>909</v>
      </c>
    </row>
    <row r="40" spans="1:4" ht="12.75">
      <c r="A40" s="43"/>
      <c r="B40" s="3">
        <v>1865</v>
      </c>
      <c r="C40" s="3" t="s">
        <v>18</v>
      </c>
      <c r="D40" s="7">
        <v>1424</v>
      </c>
    </row>
    <row r="41" spans="1:4" ht="12.75">
      <c r="A41" s="43"/>
      <c r="B41" s="3">
        <v>1866</v>
      </c>
      <c r="C41" s="3" t="s">
        <v>19</v>
      </c>
      <c r="D41" s="7">
        <v>1415</v>
      </c>
    </row>
    <row r="42" spans="1:4" ht="12.75">
      <c r="A42" s="13"/>
      <c r="B42" s="13">
        <v>1867</v>
      </c>
      <c r="C42" s="13" t="s">
        <v>19</v>
      </c>
      <c r="D42" s="16">
        <v>3199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steev</dc:creator>
  <cp:keywords/>
  <dc:description/>
  <cp:lastModifiedBy>sbg15</cp:lastModifiedBy>
  <dcterms:created xsi:type="dcterms:W3CDTF">2010-05-12T18:12:30Z</dcterms:created>
  <dcterms:modified xsi:type="dcterms:W3CDTF">2010-07-14T15:55:39Z</dcterms:modified>
  <cp:category/>
  <cp:version/>
  <cp:contentType/>
  <cp:contentStatus/>
</cp:coreProperties>
</file>